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FEE8C257-6D95-4FD8-9D0A-58B685E6DC36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EAEPED_CF!$A$1:$H$92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2" i="1"/>
  <c r="H79" i="1"/>
  <c r="H72" i="1"/>
  <c r="H76" i="1"/>
  <c r="H68" i="1"/>
  <c r="H63" i="1"/>
  <c r="H64" i="1"/>
  <c r="H51" i="1"/>
  <c r="H55" i="1"/>
  <c r="H56" i="1"/>
  <c r="H43" i="1"/>
  <c r="H44" i="1"/>
  <c r="H33" i="1"/>
  <c r="H37" i="1"/>
  <c r="H38" i="1"/>
  <c r="H31" i="1"/>
  <c r="H24" i="1"/>
  <c r="E80" i="1"/>
  <c r="E81" i="1"/>
  <c r="H81" i="1" s="1"/>
  <c r="E82" i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E60" i="1"/>
  <c r="H60" i="1" s="1"/>
  <c r="E61" i="1"/>
  <c r="H61" i="1" s="1"/>
  <c r="E62" i="1"/>
  <c r="H62" i="1" s="1"/>
  <c r="E63" i="1"/>
  <c r="E64" i="1"/>
  <c r="E65" i="1"/>
  <c r="H65" i="1" s="1"/>
  <c r="E59" i="1"/>
  <c r="H59" i="1" s="1"/>
  <c r="E50" i="1"/>
  <c r="H50" i="1" s="1"/>
  <c r="E51" i="1"/>
  <c r="E52" i="1"/>
  <c r="H52" i="1" s="1"/>
  <c r="E53" i="1"/>
  <c r="H53" i="1" s="1"/>
  <c r="E54" i="1"/>
  <c r="H54" i="1" s="1"/>
  <c r="E55" i="1"/>
  <c r="E56" i="1"/>
  <c r="E49" i="1"/>
  <c r="H49" i="1" s="1"/>
  <c r="E43" i="1"/>
  <c r="E44" i="1"/>
  <c r="E45" i="1"/>
  <c r="H45" i="1" s="1"/>
  <c r="E42" i="1"/>
  <c r="H42" i="1" s="1"/>
  <c r="E32" i="1"/>
  <c r="H32" i="1" s="1"/>
  <c r="E33" i="1"/>
  <c r="E34" i="1"/>
  <c r="H34" i="1" s="1"/>
  <c r="E35" i="1"/>
  <c r="H35" i="1" s="1"/>
  <c r="E36" i="1"/>
  <c r="H36" i="1" s="1"/>
  <c r="E37" i="1"/>
  <c r="E38" i="1"/>
  <c r="E39" i="1"/>
  <c r="H39" i="1" s="1"/>
  <c r="E31" i="1"/>
  <c r="E23" i="1"/>
  <c r="H23" i="1" s="1"/>
  <c r="E24" i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F84" i="1" s="1"/>
  <c r="G47" i="1"/>
  <c r="G10" i="1"/>
  <c r="E84" i="1" l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<sst xmlns="http://schemas.openxmlformats.org/spreadsheetml/2006/main" count="85" uniqueCount="53">
  <si>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</si>
  <si>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</si>
  <si>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</si>
  <si>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</si>
  <si>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</si>
  <si>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</si>
  <si>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</si>
  <si>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</si>
  <si>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</si>
  <si>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</si>
  <si>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</si>
  <si>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</si>
  <si>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</si>
  <si>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</si>
  <si>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</si>
  <si>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</si>
  <si>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</si>
  <si>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</si>
  <si>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</si>
  <si>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</si>
  <si>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</si>
  <si>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</si>
  <si>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</si>
  <si>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</si>
  <si>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</si>
  <si>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</si>
  <si>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</si>
  <si>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</si>
  <si>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</si>
  <si>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</si>
  <si>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</si>
  <si>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</si>
  <si>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</si>
  <si>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</si>
  <si>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</si>
  <si>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</si>
  <si>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</si>
  <si>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</si>
  <si>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</si>
  <si>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</si>
  <si>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</si>
  <si>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</si>
  <si>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</si>
  <si>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</si>
  <si>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</si>
  <si>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</si>
  <si>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</si>
  <si>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MIGUEL ANGEL LOPEZ GRANADOS</t>
  </si>
  <si>
    <t>L.C. CESAR AUGUSTO MARTINEZ LOPEZ</t>
  </si>
  <si>
    <t>DIRECTOR EJECUTIVO</t>
  </si>
  <si>
    <t>DIRECTOR FINANCIERO</t>
  </si>
  <si>
    <t>JUNTA MUNICIPAL DE AGUA Y SANEAMIENTO DE CUAUHTEMOC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</si>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</sst>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58" zoomScale="90" zoomScaleNormal="90" workbookViewId="0">
      <selection activeCell="B86" sqref="B8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51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52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176292282</v>
      </c>
      <c r="D10" s="4">
        <f t="shared" ref="D10:H10" si="0">SUM(D11,D21,D30,D41)</f>
        <v>-3000818</v>
      </c>
      <c r="E10" s="4">
        <f t="shared" si="0"/>
        <v>173291464</v>
      </c>
      <c r="F10" s="4">
        <f t="shared" si="0"/>
        <v>171473338</v>
      </c>
      <c r="G10" s="4">
        <f t="shared" si="0"/>
        <v>151930392</v>
      </c>
      <c r="H10" s="4">
        <f t="shared" si="0"/>
        <v>1818126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176292282</v>
      </c>
      <c r="D21" s="4">
        <f t="shared" ref="D21:H21" si="4">SUM(D22:D28)</f>
        <v>-3000818</v>
      </c>
      <c r="E21" s="4">
        <f t="shared" si="4"/>
        <v>173291464</v>
      </c>
      <c r="F21" s="4">
        <f t="shared" si="4"/>
        <v>171473338</v>
      </c>
      <c r="G21" s="4">
        <f t="shared" si="4"/>
        <v>151930392</v>
      </c>
      <c r="H21" s="4">
        <f t="shared" si="4"/>
        <v>1818126</v>
      </c>
    </row>
    <row r="22" spans="2:8" x14ac:dyDescent="0.25">
      <c r="B22" s="11" t="s">
        <v>23</v>
      </c>
      <c r="C22" s="15">
        <v>9341465</v>
      </c>
      <c r="D22" s="15">
        <v>-511496</v>
      </c>
      <c r="E22" s="17">
        <f t="shared" ref="E22:E28" si="5">SUM(C22:D22)</f>
        <v>8829969</v>
      </c>
      <c r="F22" s="15">
        <v>8568640</v>
      </c>
      <c r="G22" s="15">
        <v>7563924</v>
      </c>
      <c r="H22" s="17">
        <f t="shared" ref="H22:H28" si="6">SUM(E22-F22)</f>
        <v>261329</v>
      </c>
    </row>
    <row r="23" spans="2:8" x14ac:dyDescent="0.25">
      <c r="B23" s="11" t="s">
        <v>24</v>
      </c>
      <c r="C23" s="15">
        <v>166950817</v>
      </c>
      <c r="D23" s="15">
        <v>-2520002</v>
      </c>
      <c r="E23" s="17">
        <f t="shared" si="5"/>
        <v>164430815</v>
      </c>
      <c r="F23" s="15">
        <v>162874018</v>
      </c>
      <c r="G23" s="15">
        <v>144335788</v>
      </c>
      <c r="H23" s="17">
        <f t="shared" si="6"/>
        <v>1556797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/>
      <c r="G24" s="15"/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30680</v>
      </c>
      <c r="E25" s="17">
        <f t="shared" si="5"/>
        <v>30680</v>
      </c>
      <c r="F25" s="15">
        <v>30680</v>
      </c>
      <c r="G25" s="15">
        <v>30680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11788714</v>
      </c>
      <c r="E47" s="4">
        <f t="shared" si="13"/>
        <v>11788714</v>
      </c>
      <c r="F47" s="4">
        <f t="shared" si="13"/>
        <v>0</v>
      </c>
      <c r="G47" s="4">
        <f t="shared" si="13"/>
        <v>0</v>
      </c>
      <c r="H47" s="4">
        <f t="shared" si="13"/>
        <v>11788714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11788714</v>
      </c>
      <c r="E58" s="4">
        <f t="shared" si="17"/>
        <v>11788714</v>
      </c>
      <c r="F58" s="4">
        <f t="shared" si="17"/>
        <v>0</v>
      </c>
      <c r="G58" s="4">
        <f t="shared" si="17"/>
        <v>0</v>
      </c>
      <c r="H58" s="4">
        <f t="shared" si="17"/>
        <v>11788714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11788714</v>
      </c>
      <c r="E60" s="17">
        <f t="shared" si="18"/>
        <v>11788714</v>
      </c>
      <c r="F60" s="15">
        <v>0</v>
      </c>
      <c r="G60" s="15">
        <v>0</v>
      </c>
      <c r="H60" s="17">
        <f t="shared" si="19"/>
        <v>11788714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176292282</v>
      </c>
      <c r="D84" s="5">
        <f t="shared" ref="D84:H84" si="26">SUM(D10,D47)</f>
        <v>8787896</v>
      </c>
      <c r="E84" s="5">
        <f>SUM(E10,E47)</f>
        <v>185080178</v>
      </c>
      <c r="F84" s="5">
        <f t="shared" si="26"/>
        <v>171473338</v>
      </c>
      <c r="G84" s="5">
        <f t="shared" si="26"/>
        <v>151930392</v>
      </c>
      <c r="H84" s="5">
        <f t="shared" si="26"/>
        <v>13606840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47</v>
      </c>
      <c r="D89" s="18" t="s">
        <v>48</v>
      </c>
    </row>
    <row r="90" spans="2:8" s="18" customFormat="1" x14ac:dyDescent="0.25">
      <c r="B90" s="18" t="s">
        <v>49</v>
      </c>
      <c r="D90" s="18" t="s">
        <v>50</v>
      </c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2023-02-01T21:49:09Z</cp:lastPrinted>
  <dcterms:created xsi:type="dcterms:W3CDTF">2020-01-08T22:29:57Z</dcterms:created>
  <dcterms:modified xsi:type="dcterms:W3CDTF">2023-02-01T21:49:12Z</dcterms:modified>
</cp:coreProperties>
</file>